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A:\Budget\New Program Proposals\"/>
    </mc:Choice>
  </mc:AlternateContent>
  <bookViews>
    <workbookView xWindow="0" yWindow="0" windowWidth="11496" windowHeight="5220"/>
  </bookViews>
  <sheets>
    <sheet name="Input" sheetId="1" r:id="rId1"/>
    <sheet name="Example" sheetId="6" r:id="rId2"/>
    <sheet name="Sheet2" sheetId="2" r:id="rId3"/>
    <sheet name="Sheet3" sheetId="3" r:id="rId4"/>
    <sheet name="Sheet4" sheetId="4" r:id="rId5"/>
    <sheet name="Sheet5" sheetId="5" r:id="rId6"/>
  </sheets>
  <definedNames>
    <definedName name="Delivery" localSheetId="1">Example!$AA$7:$AA$11</definedName>
    <definedName name="Delivery" localSheetId="0">Input!$AA$7:$AA$11</definedName>
    <definedName name="Development" localSheetId="1">Example!$AG$7:$AG$11</definedName>
    <definedName name="Development" localSheetId="0">Input!$AG$7:$AG$11</definedName>
    <definedName name="Funding" localSheetId="1">Example!$AC$7:$AC$8</definedName>
    <definedName name="Funding" localSheetId="0">Input!$AC$7:$AC$8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" i="6" l="1"/>
  <c r="W15" i="6" s="1"/>
  <c r="Q15" i="6"/>
  <c r="P15" i="6"/>
  <c r="S15" i="6" s="1"/>
  <c r="V15" i="6" s="1"/>
  <c r="O15" i="6"/>
  <c r="R15" i="6" s="1"/>
  <c r="U15" i="6" s="1"/>
  <c r="X15" i="6" s="1"/>
  <c r="N15" i="6"/>
  <c r="M15" i="6"/>
  <c r="C4" i="6"/>
  <c r="B5" i="6" s="1"/>
  <c r="J14" i="6" s="1"/>
  <c r="K14" i="6" l="1"/>
  <c r="L14" i="6"/>
  <c r="D4" i="6"/>
  <c r="C5" i="6"/>
  <c r="M14" i="6" s="1"/>
  <c r="C4" i="1"/>
  <c r="B5" i="1" s="1"/>
  <c r="J14" i="1" s="1"/>
  <c r="K14" i="1" s="1"/>
  <c r="R15" i="1"/>
  <c r="O15" i="1"/>
  <c r="N15" i="1"/>
  <c r="M15" i="1"/>
  <c r="O14" i="6" l="1"/>
  <c r="N14" i="6"/>
  <c r="E4" i="6"/>
  <c r="D5" i="6" s="1"/>
  <c r="P14" i="6" s="1"/>
  <c r="D4" i="1"/>
  <c r="L14" i="1"/>
  <c r="P15" i="1"/>
  <c r="Q15" i="1"/>
  <c r="U15" i="1"/>
  <c r="R14" i="6" l="1"/>
  <c r="Q14" i="6"/>
  <c r="F4" i="6"/>
  <c r="E5" i="6"/>
  <c r="S14" i="6" s="1"/>
  <c r="E4" i="1"/>
  <c r="C5" i="1"/>
  <c r="M14" i="1" s="1"/>
  <c r="X15" i="1"/>
  <c r="T15" i="1"/>
  <c r="S15" i="1"/>
  <c r="T14" i="6" l="1"/>
  <c r="U14" i="6"/>
  <c r="G4" i="6"/>
  <c r="F5" i="6"/>
  <c r="V14" i="6" s="1"/>
  <c r="O14" i="1"/>
  <c r="N14" i="1"/>
  <c r="F4" i="1"/>
  <c r="D5" i="1"/>
  <c r="P14" i="1" s="1"/>
  <c r="W15" i="1"/>
  <c r="V15" i="1"/>
  <c r="W14" i="6" l="1"/>
  <c r="X14" i="6"/>
  <c r="H4" i="6"/>
  <c r="Q14" i="1"/>
  <c r="R14" i="1"/>
  <c r="G4" i="1"/>
  <c r="E5" i="1"/>
  <c r="S14" i="1" s="1"/>
  <c r="H5" i="6" l="1"/>
  <c r="I4" i="6"/>
  <c r="G5" i="6"/>
  <c r="U14" i="1"/>
  <c r="T14" i="1"/>
  <c r="H4" i="1"/>
  <c r="G5" i="1" s="1"/>
  <c r="F5" i="1"/>
  <c r="V14" i="1" s="1"/>
  <c r="J4" i="6" l="1"/>
  <c r="I5" i="6"/>
  <c r="X14" i="1"/>
  <c r="W14" i="1"/>
  <c r="I4" i="1"/>
  <c r="K4" i="6" l="1"/>
  <c r="J5" i="6" s="1"/>
  <c r="J4" i="1"/>
  <c r="H5" i="1"/>
  <c r="K4" i="1" l="1"/>
  <c r="J5" i="1" s="1"/>
  <c r="I5" i="1"/>
</calcChain>
</file>

<file path=xl/comments1.xml><?xml version="1.0" encoding="utf-8"?>
<comments xmlns="http://schemas.openxmlformats.org/spreadsheetml/2006/main">
  <authors>
    <author>Alison Wiskel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Alison Wiskel:</t>
        </r>
        <r>
          <rPr>
            <sz val="9"/>
            <color indexed="81"/>
            <rFont val="Tahoma"/>
            <family val="2"/>
          </rPr>
          <t xml:space="preserve">
i.e. 
Clinical Placement Fee
Fees based on external invoices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Alison Wiskel:</t>
        </r>
        <r>
          <rPr>
            <sz val="9"/>
            <color indexed="81"/>
            <rFont val="Tahoma"/>
            <family val="2"/>
          </rPr>
          <t xml:space="preserve">
i.e. 
Clinicals
Placements
Flat Rate
Per Student Comp 
</t>
        </r>
      </text>
    </comment>
  </commentList>
</comments>
</file>

<file path=xl/comments2.xml><?xml version="1.0" encoding="utf-8"?>
<comments xmlns="http://schemas.openxmlformats.org/spreadsheetml/2006/main">
  <authors>
    <author>Alison Wiskel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Alison Wiskel:</t>
        </r>
        <r>
          <rPr>
            <sz val="9"/>
            <color indexed="81"/>
            <rFont val="Tahoma"/>
            <family val="2"/>
          </rPr>
          <t xml:space="preserve">
i.e. 
Clinical Placement Fee
Fees based on external invoices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Alison Wiskel:</t>
        </r>
        <r>
          <rPr>
            <sz val="9"/>
            <color indexed="81"/>
            <rFont val="Tahoma"/>
            <family val="2"/>
          </rPr>
          <t xml:space="preserve">
i.e. 
Clinicals
Placements
Flat Rate
Per Student Comp 
</t>
        </r>
      </text>
    </comment>
  </commentList>
</comments>
</file>

<file path=xl/sharedStrings.xml><?xml version="1.0" encoding="utf-8"?>
<sst xmlns="http://schemas.openxmlformats.org/spreadsheetml/2006/main" count="213" uniqueCount="91">
  <si>
    <t>Mohawk College</t>
  </si>
  <si>
    <t>Delivery:</t>
  </si>
  <si>
    <t>Funding:</t>
  </si>
  <si>
    <t>Tuition Rate/ Teaching Cost Options:</t>
  </si>
  <si>
    <t>Development/Review/Conversion Options:</t>
  </si>
  <si>
    <t>N = New</t>
  </si>
  <si>
    <t>U = Update</t>
  </si>
  <si>
    <t>CI = Conversion In-Class</t>
  </si>
  <si>
    <t>CO = Conversion Other</t>
  </si>
  <si>
    <t>Blank = Not Needed</t>
  </si>
  <si>
    <t>CE</t>
  </si>
  <si>
    <t>F</t>
  </si>
  <si>
    <t>ST</t>
  </si>
  <si>
    <t>N</t>
  </si>
  <si>
    <t>Delivery Options:</t>
  </si>
  <si>
    <t>CE = Continuing Ed</t>
  </si>
  <si>
    <t>FT = Full Time</t>
  </si>
  <si>
    <t>DE = Distance Ed</t>
  </si>
  <si>
    <t>OLM = OntarioLearn Mohawk Hosted</t>
  </si>
  <si>
    <t>OLO = OntarioLearn Other College Hosted</t>
  </si>
  <si>
    <t>FT</t>
  </si>
  <si>
    <t>NF</t>
  </si>
  <si>
    <t>$</t>
  </si>
  <si>
    <t>U</t>
  </si>
  <si>
    <t>Funding Options:</t>
  </si>
  <si>
    <t>F = Funded</t>
  </si>
  <si>
    <t>NF = Non-Funded</t>
  </si>
  <si>
    <t>DE</t>
  </si>
  <si>
    <t>CI</t>
  </si>
  <si>
    <t>ST = Standard Rate per SCH</t>
  </si>
  <si>
    <t>$ per enrollment = Non-Standard</t>
  </si>
  <si>
    <t>OLM</t>
  </si>
  <si>
    <t>CO</t>
  </si>
  <si>
    <t>OLO</t>
  </si>
  <si>
    <t>Year 1 Enrollments</t>
  </si>
  <si>
    <t>Year 2 Enrollments</t>
  </si>
  <si>
    <t>Year 3 Enrollments</t>
  </si>
  <si>
    <t>Year 4 Enrollments</t>
  </si>
  <si>
    <t>Year 5 Enrollments</t>
  </si>
  <si>
    <t>Course Name</t>
  </si>
  <si>
    <t>Current Course Num</t>
  </si>
  <si>
    <t>Develop</t>
  </si>
  <si>
    <t>Course</t>
  </si>
  <si>
    <t>Delivery</t>
  </si>
  <si>
    <t>Funded/</t>
  </si>
  <si>
    <t>Non-Standard</t>
  </si>
  <si>
    <t>(if applicable)</t>
  </si>
  <si>
    <t>Type</t>
  </si>
  <si>
    <t>Credit</t>
  </si>
  <si>
    <t>Non-Funded</t>
  </si>
  <si>
    <t>Tuition per Enrollment</t>
  </si>
  <si>
    <t>Teaching Cost per Enrollment</t>
  </si>
  <si>
    <t>TCH per Offer</t>
  </si>
  <si>
    <t>Summer</t>
  </si>
  <si>
    <t>Fall</t>
  </si>
  <si>
    <t>Winter</t>
  </si>
  <si>
    <t>Autism - Introduction to Autism Spectrum Disorder (ASD)</t>
  </si>
  <si>
    <t>10041</t>
  </si>
  <si>
    <t>Introduction to Applied Behaviour Analysis</t>
  </si>
  <si>
    <t>10042</t>
  </si>
  <si>
    <t>Working with Families and Teams</t>
  </si>
  <si>
    <t>10005</t>
  </si>
  <si>
    <t>Treating Challenging Behaviour</t>
  </si>
  <si>
    <t>10006</t>
  </si>
  <si>
    <t>Ethics and Professionalism</t>
  </si>
  <si>
    <t>10034</t>
  </si>
  <si>
    <t>Transition Planning and Implementation</t>
  </si>
  <si>
    <t>10031</t>
  </si>
  <si>
    <t>Behavioural Skill Building</t>
  </si>
  <si>
    <t>10028</t>
  </si>
  <si>
    <t>Specialized Instructional Strategies</t>
  </si>
  <si>
    <t>10030</t>
  </si>
  <si>
    <t>Parent and Staff Training</t>
  </si>
  <si>
    <t>10029</t>
  </si>
  <si>
    <t>Field Placement 2</t>
  </si>
  <si>
    <t>10020</t>
  </si>
  <si>
    <t>Field Placement</t>
  </si>
  <si>
    <t>10596</t>
  </si>
  <si>
    <t>Autism Behav Scien Field Sem 1</t>
  </si>
  <si>
    <t>Autism Behav Scien Field Sem 2</t>
  </si>
  <si>
    <t>New Program Proposal Name</t>
  </si>
  <si>
    <t>Year 1</t>
  </si>
  <si>
    <t>Year 2</t>
  </si>
  <si>
    <t>Year 3</t>
  </si>
  <si>
    <t>Year 4</t>
  </si>
  <si>
    <t>Year 5</t>
  </si>
  <si>
    <t>Starting Fiscal Year</t>
  </si>
  <si>
    <t>Fiscal Year for Template</t>
  </si>
  <si>
    <t>Autism</t>
  </si>
  <si>
    <t>EXAMPLE ONLY</t>
  </si>
  <si>
    <t>See example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</si>
</sst>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00FF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38" fontId="1" fillId="0" borderId="0" xfId="0" applyNumberFormat="1" applyFont="1"/>
    <xf numFmtId="38" fontId="0" fillId="0" borderId="0" xfId="0" applyNumberFormat="1"/>
    <xf numFmtId="38" fontId="0" fillId="0" borderId="0" xfId="0" applyNumberFormat="1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6" fontId="4" fillId="0" borderId="0" xfId="0" applyNumberFormat="1" applyFont="1" applyAlignment="1"/>
    <xf numFmtId="0" fontId="1" fillId="0" borderId="0" xfId="0" applyFont="1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5" fillId="0" borderId="0" xfId="0" applyFont="1" applyAlignment="1"/>
    <xf numFmtId="0" fontId="6" fillId="2" borderId="1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/>
    </xf>
    <xf numFmtId="6" fontId="6" fillId="2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7" fillId="3" borderId="1" xfId="0" applyFont="1" applyFill="1" applyBorder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7" fillId="3" borderId="3" xfId="0" applyFont="1" applyFill="1" applyBorder="1" applyAlignment="1">
      <alignment horizontal="centerContinuous"/>
    </xf>
    <xf numFmtId="0" fontId="3" fillId="0" borderId="4" xfId="0" applyFont="1" applyBorder="1" applyAlignment="1">
      <alignment horizontal="center"/>
    </xf>
    <xf numFmtId="6" fontId="3" fillId="0" borderId="4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" fontId="7" fillId="4" borderId="6" xfId="0" applyNumberFormat="1" applyFont="1" applyFill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6" fontId="3" fillId="0" borderId="5" xfId="0" applyNumberFormat="1" applyFont="1" applyBorder="1" applyAlignment="1">
      <alignment horizontal="center" wrapText="1"/>
    </xf>
    <xf numFmtId="6" fontId="3" fillId="0" borderId="0" xfId="0" applyNumberFormat="1" applyFont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49" fontId="8" fillId="0" borderId="6" xfId="1" applyNumberFormat="1" applyFont="1" applyBorder="1"/>
    <xf numFmtId="0" fontId="8" fillId="0" borderId="1" xfId="1" applyFont="1" applyBorder="1" applyAlignment="1">
      <alignment horizontal="center"/>
    </xf>
    <xf numFmtId="6" fontId="8" fillId="0" borderId="1" xfId="1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11" fillId="0" borderId="0" xfId="0" applyFont="1" applyAlignment="1"/>
    <xf numFmtId="0" fontId="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Fill="1" applyAlignment="1">
      <alignment horizontal="right"/>
    </xf>
    <xf numFmtId="1" fontId="12" fillId="0" borderId="6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/>
    </xf>
    <xf numFmtId="3" fontId="12" fillId="0" borderId="0" xfId="0" applyNumberFormat="1" applyFont="1" applyFill="1" applyBorder="1" applyAlignment="1">
      <alignment horizontal="center"/>
    </xf>
    <xf numFmtId="1" fontId="15" fillId="5" borderId="6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G40"/>
  <sheetViews>
    <sheetView tabSelected="1" workbookViewId="0"/>
  </sheetViews>
  <sheetFormatPr defaultRowHeight="14.4" x14ac:dyDescent="0.3"/>
  <cols>
    <col min="1" max="1" width="46" customWidth="1"/>
    <col min="2" max="2" width="16.88671875" customWidth="1"/>
    <col min="3" max="3" width="9.5546875" style="15" customWidth="1"/>
    <col min="4" max="4" width="8.88671875" customWidth="1"/>
    <col min="5" max="6" width="10.109375" style="15" customWidth="1"/>
    <col min="7" max="8" width="15" style="16" customWidth="1"/>
    <col min="9" max="9" width="11.77734375" bestFit="1" customWidth="1"/>
    <col min="10" max="24" width="10.77734375" customWidth="1"/>
    <col min="28" max="28" width="1.44140625" customWidth="1"/>
    <col min="30" max="30" width="1.21875" customWidth="1"/>
    <col min="32" max="32" width="1.5546875" customWidth="1"/>
  </cols>
  <sheetData>
    <row r="1" spans="1:33" s="7" customFormat="1" ht="15.6" x14ac:dyDescent="0.3">
      <c r="A1" s="42" t="s">
        <v>80</v>
      </c>
      <c r="B1" s="4"/>
      <c r="C1" s="5"/>
      <c r="D1" s="4"/>
      <c r="E1" s="5"/>
      <c r="F1" s="5"/>
      <c r="G1" s="6"/>
      <c r="H1" s="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33" s="7" customFormat="1" ht="13.8" x14ac:dyDescent="0.3">
      <c r="A2" s="8"/>
      <c r="B2" s="5"/>
      <c r="C2" s="5"/>
      <c r="D2" s="5"/>
      <c r="E2" s="5"/>
      <c r="F2" s="5"/>
      <c r="G2" s="6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AA2" s="9" t="s">
        <v>1</v>
      </c>
      <c r="AC2" s="9" t="s">
        <v>2</v>
      </c>
      <c r="AE2" s="9" t="s">
        <v>3</v>
      </c>
      <c r="AG2" s="9" t="s">
        <v>4</v>
      </c>
    </row>
    <row r="3" spans="1:33" s="7" customFormat="1" x14ac:dyDescent="0.3">
      <c r="A3" s="44"/>
      <c r="B3" s="45" t="s">
        <v>81</v>
      </c>
      <c r="C3" s="45" t="s">
        <v>82</v>
      </c>
      <c r="D3" s="45" t="s">
        <v>83</v>
      </c>
      <c r="E3" s="45" t="s">
        <v>84</v>
      </c>
      <c r="F3" s="45" t="s">
        <v>85</v>
      </c>
      <c r="G3" s="43"/>
      <c r="H3" s="43"/>
      <c r="I3" s="43"/>
      <c r="J3" s="43"/>
      <c r="K3" s="43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AA3" s="9"/>
      <c r="AC3" s="9"/>
      <c r="AE3" s="9"/>
      <c r="AG3" s="9"/>
    </row>
    <row r="4" spans="1:33" s="7" customFormat="1" x14ac:dyDescent="0.3">
      <c r="A4" s="46" t="s">
        <v>86</v>
      </c>
      <c r="B4" s="50">
        <v>2016</v>
      </c>
      <c r="C4" s="47">
        <f>+B4+1</f>
        <v>2017</v>
      </c>
      <c r="D4" s="47">
        <f t="shared" ref="D4:K4" si="0">+C4+1</f>
        <v>2018</v>
      </c>
      <c r="E4" s="47">
        <f t="shared" si="0"/>
        <v>2019</v>
      </c>
      <c r="F4" s="47">
        <f t="shared" si="0"/>
        <v>2020</v>
      </c>
      <c r="G4" s="47">
        <f t="shared" si="0"/>
        <v>2021</v>
      </c>
      <c r="H4" s="47">
        <f t="shared" si="0"/>
        <v>2022</v>
      </c>
      <c r="I4" s="47">
        <f t="shared" si="0"/>
        <v>2023</v>
      </c>
      <c r="J4" s="47">
        <f t="shared" si="0"/>
        <v>2024</v>
      </c>
      <c r="K4" s="47">
        <f t="shared" si="0"/>
        <v>2025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AA4" s="9"/>
      <c r="AC4" s="9"/>
      <c r="AE4" s="9"/>
      <c r="AG4" s="9"/>
    </row>
    <row r="5" spans="1:33" s="7" customFormat="1" x14ac:dyDescent="0.3">
      <c r="A5" s="48" t="s">
        <v>87</v>
      </c>
      <c r="B5" s="47" t="str">
        <f>CONCATENATE(B4,"-",RIGHT(C4,2))</f>
        <v>2016-17</v>
      </c>
      <c r="C5" s="47" t="str">
        <f t="shared" ref="C5:J5" si="1">CONCATENATE(C4,"-",RIGHT(D4,2))</f>
        <v>2017-18</v>
      </c>
      <c r="D5" s="47" t="str">
        <f t="shared" si="1"/>
        <v>2018-19</v>
      </c>
      <c r="E5" s="47" t="str">
        <f t="shared" si="1"/>
        <v>2019-20</v>
      </c>
      <c r="F5" s="47" t="str">
        <f t="shared" si="1"/>
        <v>2020-21</v>
      </c>
      <c r="G5" s="47" t="str">
        <f t="shared" si="1"/>
        <v>2021-22</v>
      </c>
      <c r="H5" s="47" t="str">
        <f t="shared" si="1"/>
        <v>2022-23</v>
      </c>
      <c r="I5" s="47" t="str">
        <f t="shared" si="1"/>
        <v>2023-24</v>
      </c>
      <c r="J5" s="47" t="str">
        <f t="shared" si="1"/>
        <v>2024-25</v>
      </c>
      <c r="K5" s="49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AA5" s="9"/>
      <c r="AC5" s="9"/>
      <c r="AE5" s="9"/>
      <c r="AG5" s="9"/>
    </row>
    <row r="6" spans="1:33" s="7" customFormat="1" ht="13.8" x14ac:dyDescent="0.3">
      <c r="A6" s="8"/>
      <c r="B6" s="5"/>
      <c r="C6" s="5"/>
      <c r="D6" s="5"/>
      <c r="E6" s="5"/>
      <c r="F6" s="5"/>
      <c r="G6" s="6"/>
      <c r="H6" s="6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AA6" s="9"/>
      <c r="AC6" s="9"/>
      <c r="AE6" s="9"/>
      <c r="AG6" s="9"/>
    </row>
    <row r="7" spans="1:33" s="7" customFormat="1" x14ac:dyDescent="0.3">
      <c r="A7" s="10" t="s">
        <v>4</v>
      </c>
      <c r="B7" s="11" t="s">
        <v>5</v>
      </c>
      <c r="C7" s="12"/>
      <c r="D7" s="11" t="s">
        <v>6</v>
      </c>
      <c r="E7" s="5"/>
      <c r="G7" s="13" t="s">
        <v>7</v>
      </c>
      <c r="I7" s="11" t="s">
        <v>8</v>
      </c>
      <c r="L7" s="7" t="s">
        <v>9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AA7" s="7" t="s">
        <v>10</v>
      </c>
      <c r="AC7" t="s">
        <v>11</v>
      </c>
      <c r="AE7" t="s">
        <v>12</v>
      </c>
      <c r="AG7" t="s">
        <v>13</v>
      </c>
    </row>
    <row r="8" spans="1:33" x14ac:dyDescent="0.3">
      <c r="A8" s="14" t="s">
        <v>14</v>
      </c>
      <c r="B8" t="s">
        <v>15</v>
      </c>
      <c r="D8" t="s">
        <v>16</v>
      </c>
      <c r="E8"/>
      <c r="G8" t="s">
        <v>17</v>
      </c>
      <c r="I8" t="s">
        <v>18</v>
      </c>
      <c r="L8" t="s">
        <v>19</v>
      </c>
      <c r="AA8" t="s">
        <v>20</v>
      </c>
      <c r="AC8" s="7" t="s">
        <v>21</v>
      </c>
      <c r="AE8" s="7" t="s">
        <v>22</v>
      </c>
      <c r="AG8" s="7" t="s">
        <v>23</v>
      </c>
    </row>
    <row r="9" spans="1:33" s="7" customFormat="1" ht="13.8" x14ac:dyDescent="0.3">
      <c r="A9" s="10" t="s">
        <v>24</v>
      </c>
      <c r="B9" s="11" t="s">
        <v>25</v>
      </c>
      <c r="C9" s="12"/>
      <c r="D9" s="11" t="s">
        <v>26</v>
      </c>
      <c r="E9" s="5"/>
      <c r="G9" s="6"/>
      <c r="I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AA9" s="7" t="s">
        <v>27</v>
      </c>
      <c r="AG9" s="7" t="s">
        <v>28</v>
      </c>
    </row>
    <row r="10" spans="1:33" s="7" customFormat="1" ht="13.8" x14ac:dyDescent="0.3">
      <c r="A10" s="10" t="s">
        <v>3</v>
      </c>
      <c r="B10" s="11" t="s">
        <v>29</v>
      </c>
      <c r="C10" s="12"/>
      <c r="D10" s="11" t="s">
        <v>30</v>
      </c>
      <c r="E10" s="5"/>
      <c r="G10" s="6"/>
      <c r="I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AA10" s="7" t="s">
        <v>31</v>
      </c>
      <c r="AG10" s="7" t="s">
        <v>32</v>
      </c>
    </row>
    <row r="11" spans="1:33" x14ac:dyDescent="0.3">
      <c r="AA11" s="7" t="s">
        <v>33</v>
      </c>
    </row>
    <row r="12" spans="1:33" s="7" customFormat="1" ht="13.8" x14ac:dyDescent="0.3">
      <c r="A12" s="17"/>
      <c r="B12" s="11"/>
      <c r="C12" s="12"/>
      <c r="D12" s="11"/>
      <c r="E12" s="5"/>
      <c r="F12" s="5"/>
      <c r="G12" s="6"/>
      <c r="H12" s="6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33" s="7" customFormat="1" ht="13.8" x14ac:dyDescent="0.3">
      <c r="A13" s="18"/>
      <c r="B13" s="19"/>
      <c r="C13" s="20"/>
      <c r="D13" s="19"/>
      <c r="E13" s="20"/>
      <c r="F13" s="20"/>
      <c r="G13" s="21"/>
      <c r="H13" s="21"/>
      <c r="I13" s="22"/>
      <c r="J13" s="23" t="s">
        <v>34</v>
      </c>
      <c r="K13" s="24"/>
      <c r="L13" s="25"/>
      <c r="M13" s="23" t="s">
        <v>35</v>
      </c>
      <c r="N13" s="24"/>
      <c r="O13" s="25"/>
      <c r="P13" s="23" t="s">
        <v>36</v>
      </c>
      <c r="Q13" s="24"/>
      <c r="R13" s="25"/>
      <c r="S13" s="23" t="s">
        <v>37</v>
      </c>
      <c r="T13" s="24"/>
      <c r="U13" s="25"/>
      <c r="V13" s="23" t="s">
        <v>38</v>
      </c>
      <c r="W13" s="24"/>
      <c r="X13" s="25"/>
    </row>
    <row r="14" spans="1:33" s="7" customFormat="1" ht="13.8" x14ac:dyDescent="0.3">
      <c r="A14" s="26" t="s">
        <v>39</v>
      </c>
      <c r="B14" s="26" t="s">
        <v>40</v>
      </c>
      <c r="C14" s="26" t="s">
        <v>41</v>
      </c>
      <c r="D14" s="26" t="s">
        <v>42</v>
      </c>
      <c r="E14" s="26" t="s">
        <v>43</v>
      </c>
      <c r="F14" s="5" t="s">
        <v>44</v>
      </c>
      <c r="G14" s="27" t="s">
        <v>45</v>
      </c>
      <c r="H14" s="6" t="s">
        <v>45</v>
      </c>
      <c r="I14" s="28"/>
      <c r="J14" s="29" t="str">
        <f>+B5</f>
        <v>2016-17</v>
      </c>
      <c r="K14" s="29" t="str">
        <f>+J14</f>
        <v>2016-17</v>
      </c>
      <c r="L14" s="29" t="str">
        <f>+J14</f>
        <v>2016-17</v>
      </c>
      <c r="M14" s="29" t="str">
        <f>+C5</f>
        <v>2017-18</v>
      </c>
      <c r="N14" s="29" t="str">
        <f>+M14</f>
        <v>2017-18</v>
      </c>
      <c r="O14" s="29" t="str">
        <f>+M14</f>
        <v>2017-18</v>
      </c>
      <c r="P14" s="29" t="str">
        <f>+D5</f>
        <v>2018-19</v>
      </c>
      <c r="Q14" s="29" t="str">
        <f>+P14</f>
        <v>2018-19</v>
      </c>
      <c r="R14" s="29" t="str">
        <f>+P14</f>
        <v>2018-19</v>
      </c>
      <c r="S14" s="29" t="str">
        <f>+E5</f>
        <v>2019-20</v>
      </c>
      <c r="T14" s="29" t="str">
        <f>+S14</f>
        <v>2019-20</v>
      </c>
      <c r="U14" s="29" t="str">
        <f>+S14</f>
        <v>2019-20</v>
      </c>
      <c r="V14" s="29" t="str">
        <f>+F5</f>
        <v>2020-21</v>
      </c>
      <c r="W14" s="29" t="str">
        <f>+V14</f>
        <v>2020-21</v>
      </c>
      <c r="X14" s="29" t="str">
        <f>+V14</f>
        <v>2020-21</v>
      </c>
    </row>
    <row r="15" spans="1:33" s="7" customFormat="1" ht="27.6" x14ac:dyDescent="0.3">
      <c r="A15" s="30"/>
      <c r="B15" s="31" t="s">
        <v>46</v>
      </c>
      <c r="C15" s="32" t="s">
        <v>47</v>
      </c>
      <c r="D15" s="32" t="s">
        <v>48</v>
      </c>
      <c r="E15" s="31"/>
      <c r="F15" s="5" t="s">
        <v>49</v>
      </c>
      <c r="G15" s="33" t="s">
        <v>50</v>
      </c>
      <c r="H15" s="34" t="s">
        <v>51</v>
      </c>
      <c r="I15" s="35" t="s">
        <v>52</v>
      </c>
      <c r="J15" s="36" t="s">
        <v>53</v>
      </c>
      <c r="K15" s="36" t="s">
        <v>54</v>
      </c>
      <c r="L15" s="36" t="s">
        <v>55</v>
      </c>
      <c r="M15" s="36" t="str">
        <f>+J15</f>
        <v>Summer</v>
      </c>
      <c r="N15" s="36" t="str">
        <f t="shared" ref="N15:O15" si="2">+K15</f>
        <v>Fall</v>
      </c>
      <c r="O15" s="36" t="str">
        <f t="shared" si="2"/>
        <v>Winter</v>
      </c>
      <c r="P15" s="36" t="str">
        <f>+M15</f>
        <v>Summer</v>
      </c>
      <c r="Q15" s="36" t="str">
        <f t="shared" ref="Q15:R15" si="3">+N15</f>
        <v>Fall</v>
      </c>
      <c r="R15" s="36" t="str">
        <f t="shared" si="3"/>
        <v>Winter</v>
      </c>
      <c r="S15" s="36" t="str">
        <f>+P15</f>
        <v>Summer</v>
      </c>
      <c r="T15" s="36" t="str">
        <f t="shared" ref="T15:U15" si="4">+Q15</f>
        <v>Fall</v>
      </c>
      <c r="U15" s="36" t="str">
        <f t="shared" si="4"/>
        <v>Winter</v>
      </c>
      <c r="V15" s="36" t="str">
        <f>+S15</f>
        <v>Summer</v>
      </c>
      <c r="W15" s="36" t="str">
        <f t="shared" ref="W15:X15" si="5">+T15</f>
        <v>Fall</v>
      </c>
      <c r="X15" s="36" t="str">
        <f t="shared" si="5"/>
        <v>Winter</v>
      </c>
    </row>
    <row r="16" spans="1:33" s="7" customFormat="1" ht="13.8" x14ac:dyDescent="0.3">
      <c r="A16" s="37" t="s">
        <v>90</v>
      </c>
      <c r="B16" s="38"/>
      <c r="C16" s="38"/>
      <c r="D16" s="38"/>
      <c r="E16" s="38"/>
      <c r="F16" s="38"/>
      <c r="G16" s="39"/>
      <c r="H16" s="39"/>
      <c r="I16" s="40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spans="1:24" s="7" customFormat="1" ht="13.8" x14ac:dyDescent="0.3">
      <c r="A17" s="37"/>
      <c r="B17" s="38"/>
      <c r="C17" s="38"/>
      <c r="D17" s="38"/>
      <c r="E17" s="38"/>
      <c r="F17" s="38"/>
      <c r="G17" s="39"/>
      <c r="H17" s="39"/>
      <c r="I17" s="40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spans="1:24" s="7" customFormat="1" ht="13.8" x14ac:dyDescent="0.3">
      <c r="A18" s="37"/>
      <c r="B18" s="38"/>
      <c r="C18" s="38"/>
      <c r="D18" s="38"/>
      <c r="E18" s="38"/>
      <c r="F18" s="38"/>
      <c r="G18" s="39"/>
      <c r="H18" s="39"/>
      <c r="I18" s="40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</row>
    <row r="19" spans="1:24" s="7" customFormat="1" ht="13.8" x14ac:dyDescent="0.3">
      <c r="A19" s="37"/>
      <c r="B19" s="38"/>
      <c r="C19" s="38"/>
      <c r="D19" s="38"/>
      <c r="E19" s="38"/>
      <c r="F19" s="38"/>
      <c r="G19" s="39"/>
      <c r="H19" s="39"/>
      <c r="I19" s="40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 spans="1:24" s="7" customFormat="1" ht="13.8" x14ac:dyDescent="0.3">
      <c r="A20" s="37"/>
      <c r="B20" s="38"/>
      <c r="C20" s="38"/>
      <c r="D20" s="38"/>
      <c r="E20" s="38"/>
      <c r="F20" s="38"/>
      <c r="G20" s="39"/>
      <c r="H20" s="39"/>
      <c r="I20" s="40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1" spans="1:24" s="7" customFormat="1" ht="13.8" x14ac:dyDescent="0.3">
      <c r="A21" s="37"/>
      <c r="B21" s="38"/>
      <c r="C21" s="38"/>
      <c r="D21" s="38"/>
      <c r="E21" s="38"/>
      <c r="F21" s="38"/>
      <c r="G21" s="39"/>
      <c r="H21" s="39"/>
      <c r="I21" s="40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spans="1:24" s="7" customFormat="1" ht="13.8" x14ac:dyDescent="0.3">
      <c r="A22" s="37"/>
      <c r="B22" s="38"/>
      <c r="C22" s="38"/>
      <c r="D22" s="38"/>
      <c r="E22" s="38"/>
      <c r="F22" s="38"/>
      <c r="G22" s="39"/>
      <c r="H22" s="39"/>
      <c r="I22" s="40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spans="1:24" s="7" customFormat="1" ht="13.8" x14ac:dyDescent="0.3">
      <c r="A23" s="37"/>
      <c r="B23" s="38"/>
      <c r="C23" s="38"/>
      <c r="D23" s="38"/>
      <c r="E23" s="38"/>
      <c r="F23" s="38"/>
      <c r="G23" s="39"/>
      <c r="H23" s="39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spans="1:24" s="7" customFormat="1" ht="13.8" x14ac:dyDescent="0.3">
      <c r="A24" s="37"/>
      <c r="B24" s="38"/>
      <c r="C24" s="38"/>
      <c r="D24" s="38"/>
      <c r="E24" s="38"/>
      <c r="F24" s="38"/>
      <c r="G24" s="39"/>
      <c r="H24" s="39"/>
      <c r="I24" s="40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spans="1:24" s="7" customFormat="1" ht="13.8" x14ac:dyDescent="0.3">
      <c r="A25" s="37"/>
      <c r="B25" s="38"/>
      <c r="C25" s="38"/>
      <c r="D25" s="38"/>
      <c r="E25" s="38"/>
      <c r="F25" s="38"/>
      <c r="G25" s="39"/>
      <c r="H25" s="39"/>
      <c r="I25" s="40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spans="1:24" s="7" customFormat="1" ht="13.8" x14ac:dyDescent="0.3">
      <c r="A26" s="37"/>
      <c r="B26" s="38"/>
      <c r="C26" s="38"/>
      <c r="D26" s="38"/>
      <c r="E26" s="38"/>
      <c r="F26" s="38"/>
      <c r="G26" s="39"/>
      <c r="H26" s="39"/>
      <c r="I26" s="40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spans="1:24" s="7" customFormat="1" ht="13.8" x14ac:dyDescent="0.3">
      <c r="A27" s="37"/>
      <c r="B27" s="38"/>
      <c r="C27" s="38"/>
      <c r="D27" s="38"/>
      <c r="E27" s="38"/>
      <c r="F27" s="38"/>
      <c r="G27" s="39"/>
      <c r="H27" s="39"/>
      <c r="I27" s="40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spans="1:24" s="7" customFormat="1" ht="13.8" x14ac:dyDescent="0.3">
      <c r="A28" s="37"/>
      <c r="B28" s="38"/>
      <c r="C28" s="38"/>
      <c r="D28" s="38"/>
      <c r="E28" s="38"/>
      <c r="F28" s="38"/>
      <c r="G28" s="39"/>
      <c r="H28" s="39"/>
      <c r="I28" s="40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1:24" s="7" customFormat="1" ht="13.8" x14ac:dyDescent="0.3">
      <c r="A29" s="37"/>
      <c r="B29" s="38"/>
      <c r="C29" s="38"/>
      <c r="D29" s="38"/>
      <c r="E29" s="38"/>
      <c r="F29" s="38"/>
      <c r="G29" s="39"/>
      <c r="H29" s="39"/>
      <c r="I29" s="40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 spans="1:24" s="7" customFormat="1" ht="13.8" x14ac:dyDescent="0.3">
      <c r="A30" s="37"/>
      <c r="B30" s="38"/>
      <c r="C30" s="38"/>
      <c r="D30" s="38"/>
      <c r="E30" s="38"/>
      <c r="F30" s="38"/>
      <c r="G30" s="39"/>
      <c r="H30" s="39"/>
      <c r="I30" s="40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spans="1:24" s="7" customFormat="1" ht="13.8" x14ac:dyDescent="0.3">
      <c r="A31" s="37"/>
      <c r="B31" s="38"/>
      <c r="C31" s="38"/>
      <c r="D31" s="38"/>
      <c r="E31" s="38"/>
      <c r="F31" s="38"/>
      <c r="G31" s="39"/>
      <c r="H31" s="39"/>
      <c r="I31" s="40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</row>
    <row r="32" spans="1:24" s="7" customFormat="1" ht="13.8" x14ac:dyDescent="0.3">
      <c r="A32" s="37"/>
      <c r="B32" s="38"/>
      <c r="C32" s="38"/>
      <c r="D32" s="38"/>
      <c r="E32" s="38"/>
      <c r="F32" s="38"/>
      <c r="G32" s="39"/>
      <c r="H32" s="39"/>
      <c r="I32" s="40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</row>
    <row r="33" spans="1:24" s="7" customFormat="1" ht="13.8" x14ac:dyDescent="0.3">
      <c r="A33" s="37"/>
      <c r="B33" s="38"/>
      <c r="C33" s="38"/>
      <c r="D33" s="38"/>
      <c r="E33" s="38"/>
      <c r="F33" s="38"/>
      <c r="G33" s="39"/>
      <c r="H33" s="39"/>
      <c r="I33" s="40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</row>
    <row r="34" spans="1:24" s="7" customFormat="1" ht="13.8" x14ac:dyDescent="0.3">
      <c r="A34" s="37"/>
      <c r="B34" s="38"/>
      <c r="C34" s="38"/>
      <c r="D34" s="38"/>
      <c r="E34" s="38"/>
      <c r="F34" s="38"/>
      <c r="G34" s="39"/>
      <c r="H34" s="39"/>
      <c r="I34" s="40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</row>
    <row r="35" spans="1:24" s="7" customFormat="1" ht="13.8" x14ac:dyDescent="0.3">
      <c r="A35" s="37"/>
      <c r="B35" s="38"/>
      <c r="C35" s="38"/>
      <c r="D35" s="38"/>
      <c r="E35" s="38"/>
      <c r="F35" s="38"/>
      <c r="G35" s="39"/>
      <c r="H35" s="39"/>
      <c r="I35" s="40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1:24" s="7" customFormat="1" ht="13.8" x14ac:dyDescent="0.3">
      <c r="A36" s="37"/>
      <c r="B36" s="38"/>
      <c r="C36" s="38"/>
      <c r="D36" s="38"/>
      <c r="E36" s="38"/>
      <c r="F36" s="38"/>
      <c r="G36" s="39"/>
      <c r="H36" s="39"/>
      <c r="I36" s="40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</row>
    <row r="37" spans="1:24" s="7" customFormat="1" ht="13.8" x14ac:dyDescent="0.3">
      <c r="A37" s="37"/>
      <c r="B37" s="38"/>
      <c r="C37" s="38"/>
      <c r="D37" s="38"/>
      <c r="E37" s="38"/>
      <c r="F37" s="38"/>
      <c r="G37" s="39"/>
      <c r="H37" s="39"/>
      <c r="I37" s="40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</row>
    <row r="38" spans="1:24" x14ac:dyDescent="0.3"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x14ac:dyDescent="0.3"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x14ac:dyDescent="0.3"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</sheetData>
  <dataValidations count="3">
    <dataValidation type="list" allowBlank="1" showInputMessage="1" showErrorMessage="1" sqref="C16:C37">
      <formula1>Development</formula1>
    </dataValidation>
    <dataValidation type="list" allowBlank="1" showInputMessage="1" showErrorMessage="1" sqref="E16:E37">
      <formula1>Delivery</formula1>
    </dataValidation>
    <dataValidation type="list" allowBlank="1" showInputMessage="1" showErrorMessage="1" sqref="F16:F37">
      <formula1>Funding</formula1>
    </dataValidation>
  </dataValidations>
  <pageMargins left="0.7" right="0.7" top="0.75" bottom="0.75" header="0.3" footer="0.3"/>
  <pageSetup orientation="portrait" verticalDpi="0" r:id="rId1"/>
  <headerFooter>
    <oddFooter>&amp;L&amp;Z&amp;F
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G40"/>
  <sheetViews>
    <sheetView workbookViewId="0">
      <selection activeCell="A11" sqref="A11"/>
    </sheetView>
  </sheetViews>
  <sheetFormatPr defaultRowHeight="14.4" x14ac:dyDescent="0.3"/>
  <cols>
    <col min="1" max="1" width="46" customWidth="1"/>
    <col min="2" max="2" width="16.88671875" customWidth="1"/>
    <col min="3" max="3" width="9.5546875" style="15" customWidth="1"/>
    <col min="4" max="4" width="8.88671875" customWidth="1"/>
    <col min="5" max="6" width="10.109375" style="15" customWidth="1"/>
    <col min="7" max="8" width="15" style="16" customWidth="1"/>
    <col min="9" max="9" width="11.77734375" bestFit="1" customWidth="1"/>
    <col min="10" max="24" width="10.77734375" customWidth="1"/>
    <col min="28" max="28" width="1.44140625" customWidth="1"/>
    <col min="30" max="30" width="1.21875" customWidth="1"/>
    <col min="32" max="32" width="1.5546875" customWidth="1"/>
  </cols>
  <sheetData>
    <row r="1" spans="1:33" s="7" customFormat="1" ht="18" x14ac:dyDescent="0.35">
      <c r="A1" s="42" t="s">
        <v>88</v>
      </c>
      <c r="B1" s="4"/>
      <c r="C1" s="5"/>
      <c r="D1" s="4"/>
      <c r="E1" s="5"/>
      <c r="F1" s="51" t="s">
        <v>89</v>
      </c>
      <c r="G1" s="6"/>
      <c r="H1" s="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33" s="7" customFormat="1" ht="13.8" x14ac:dyDescent="0.3">
      <c r="A2" s="8"/>
      <c r="B2" s="5"/>
      <c r="C2" s="5"/>
      <c r="D2" s="5"/>
      <c r="E2" s="5"/>
      <c r="F2" s="5"/>
      <c r="G2" s="6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AA2" s="9" t="s">
        <v>1</v>
      </c>
      <c r="AC2" s="9" t="s">
        <v>2</v>
      </c>
      <c r="AE2" s="9" t="s">
        <v>3</v>
      </c>
      <c r="AG2" s="9" t="s">
        <v>4</v>
      </c>
    </row>
    <row r="3" spans="1:33" s="7" customFormat="1" x14ac:dyDescent="0.3">
      <c r="A3" s="44"/>
      <c r="B3" s="45" t="s">
        <v>81</v>
      </c>
      <c r="C3" s="45" t="s">
        <v>82</v>
      </c>
      <c r="D3" s="45" t="s">
        <v>83</v>
      </c>
      <c r="E3" s="45" t="s">
        <v>84</v>
      </c>
      <c r="F3" s="45" t="s">
        <v>85</v>
      </c>
      <c r="G3" s="43"/>
      <c r="H3" s="43"/>
      <c r="I3" s="43"/>
      <c r="J3" s="43"/>
      <c r="K3" s="43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AA3" s="9"/>
      <c r="AC3" s="9"/>
      <c r="AE3" s="9"/>
      <c r="AG3" s="9"/>
    </row>
    <row r="4" spans="1:33" s="7" customFormat="1" x14ac:dyDescent="0.3">
      <c r="A4" s="46" t="s">
        <v>86</v>
      </c>
      <c r="B4" s="50">
        <v>2017</v>
      </c>
      <c r="C4" s="47">
        <f>+B4+1</f>
        <v>2018</v>
      </c>
      <c r="D4" s="47">
        <f t="shared" ref="D4:K4" si="0">+C4+1</f>
        <v>2019</v>
      </c>
      <c r="E4" s="47">
        <f t="shared" si="0"/>
        <v>2020</v>
      </c>
      <c r="F4" s="47">
        <f t="shared" si="0"/>
        <v>2021</v>
      </c>
      <c r="G4" s="47">
        <f t="shared" si="0"/>
        <v>2022</v>
      </c>
      <c r="H4" s="47">
        <f t="shared" si="0"/>
        <v>2023</v>
      </c>
      <c r="I4" s="47">
        <f t="shared" si="0"/>
        <v>2024</v>
      </c>
      <c r="J4" s="47">
        <f t="shared" si="0"/>
        <v>2025</v>
      </c>
      <c r="K4" s="47">
        <f t="shared" si="0"/>
        <v>2026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AA4" s="9"/>
      <c r="AC4" s="9"/>
      <c r="AE4" s="9"/>
      <c r="AG4" s="9"/>
    </row>
    <row r="5" spans="1:33" s="7" customFormat="1" x14ac:dyDescent="0.3">
      <c r="A5" s="48" t="s">
        <v>87</v>
      </c>
      <c r="B5" s="47" t="str">
        <f>CONCATENATE(B4,"-",RIGHT(C4,2))</f>
        <v>2017-18</v>
      </c>
      <c r="C5" s="47" t="str">
        <f t="shared" ref="C5:J5" si="1">CONCATENATE(C4,"-",RIGHT(D4,2))</f>
        <v>2018-19</v>
      </c>
      <c r="D5" s="47" t="str">
        <f t="shared" si="1"/>
        <v>2019-20</v>
      </c>
      <c r="E5" s="47" t="str">
        <f t="shared" si="1"/>
        <v>2020-21</v>
      </c>
      <c r="F5" s="47" t="str">
        <f t="shared" si="1"/>
        <v>2021-22</v>
      </c>
      <c r="G5" s="47" t="str">
        <f t="shared" si="1"/>
        <v>2022-23</v>
      </c>
      <c r="H5" s="47" t="str">
        <f t="shared" si="1"/>
        <v>2023-24</v>
      </c>
      <c r="I5" s="47" t="str">
        <f t="shared" si="1"/>
        <v>2024-25</v>
      </c>
      <c r="J5" s="47" t="str">
        <f t="shared" si="1"/>
        <v>2025-26</v>
      </c>
      <c r="K5" s="49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AA5" s="9"/>
      <c r="AC5" s="9"/>
      <c r="AE5" s="9"/>
      <c r="AG5" s="9"/>
    </row>
    <row r="6" spans="1:33" s="7" customFormat="1" ht="13.8" x14ac:dyDescent="0.3">
      <c r="A6" s="8"/>
      <c r="B6" s="5"/>
      <c r="C6" s="5"/>
      <c r="D6" s="5"/>
      <c r="E6" s="5"/>
      <c r="F6" s="5"/>
      <c r="G6" s="6"/>
      <c r="H6" s="6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AA6" s="9"/>
      <c r="AC6" s="9"/>
      <c r="AE6" s="9"/>
      <c r="AG6" s="9"/>
    </row>
    <row r="7" spans="1:33" s="7" customFormat="1" x14ac:dyDescent="0.3">
      <c r="A7" s="10" t="s">
        <v>4</v>
      </c>
      <c r="B7" s="11" t="s">
        <v>5</v>
      </c>
      <c r="C7" s="12"/>
      <c r="D7" s="11" t="s">
        <v>6</v>
      </c>
      <c r="E7" s="5"/>
      <c r="G7" s="13" t="s">
        <v>7</v>
      </c>
      <c r="I7" s="11" t="s">
        <v>8</v>
      </c>
      <c r="L7" s="7" t="s">
        <v>9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AA7" s="7" t="s">
        <v>10</v>
      </c>
      <c r="AC7" t="s">
        <v>11</v>
      </c>
      <c r="AE7" t="s">
        <v>12</v>
      </c>
      <c r="AG7" t="s">
        <v>13</v>
      </c>
    </row>
    <row r="8" spans="1:33" x14ac:dyDescent="0.3">
      <c r="A8" s="14" t="s">
        <v>14</v>
      </c>
      <c r="B8" t="s">
        <v>15</v>
      </c>
      <c r="D8" t="s">
        <v>16</v>
      </c>
      <c r="E8"/>
      <c r="G8" t="s">
        <v>17</v>
      </c>
      <c r="I8" t="s">
        <v>18</v>
      </c>
      <c r="L8" t="s">
        <v>19</v>
      </c>
      <c r="AA8" t="s">
        <v>20</v>
      </c>
      <c r="AC8" s="7" t="s">
        <v>21</v>
      </c>
      <c r="AE8" s="7" t="s">
        <v>22</v>
      </c>
      <c r="AG8" s="7" t="s">
        <v>23</v>
      </c>
    </row>
    <row r="9" spans="1:33" s="7" customFormat="1" ht="13.8" x14ac:dyDescent="0.3">
      <c r="A9" s="10" t="s">
        <v>24</v>
      </c>
      <c r="B9" s="11" t="s">
        <v>25</v>
      </c>
      <c r="C9" s="12"/>
      <c r="D9" s="11" t="s">
        <v>26</v>
      </c>
      <c r="E9" s="5"/>
      <c r="G9" s="6"/>
      <c r="I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AA9" s="7" t="s">
        <v>27</v>
      </c>
      <c r="AG9" s="7" t="s">
        <v>28</v>
      </c>
    </row>
    <row r="10" spans="1:33" s="7" customFormat="1" ht="13.8" x14ac:dyDescent="0.3">
      <c r="A10" s="10" t="s">
        <v>3</v>
      </c>
      <c r="B10" s="11" t="s">
        <v>29</v>
      </c>
      <c r="C10" s="12"/>
      <c r="D10" s="11" t="s">
        <v>30</v>
      </c>
      <c r="E10" s="5"/>
      <c r="G10" s="6"/>
      <c r="I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AA10" s="7" t="s">
        <v>31</v>
      </c>
      <c r="AG10" s="7" t="s">
        <v>32</v>
      </c>
    </row>
    <row r="11" spans="1:33" x14ac:dyDescent="0.3">
      <c r="AA11" s="7" t="s">
        <v>33</v>
      </c>
    </row>
    <row r="12" spans="1:33" s="7" customFormat="1" ht="13.8" x14ac:dyDescent="0.3">
      <c r="A12" s="17"/>
      <c r="B12" s="11"/>
      <c r="C12" s="12"/>
      <c r="D12" s="11"/>
      <c r="E12" s="5"/>
      <c r="F12" s="5"/>
      <c r="G12" s="6"/>
      <c r="H12" s="6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33" s="7" customFormat="1" ht="13.8" x14ac:dyDescent="0.3">
      <c r="A13" s="18"/>
      <c r="B13" s="19"/>
      <c r="C13" s="20"/>
      <c r="D13" s="19"/>
      <c r="E13" s="20"/>
      <c r="F13" s="20"/>
      <c r="G13" s="21"/>
      <c r="H13" s="21"/>
      <c r="I13" s="22"/>
      <c r="J13" s="23" t="s">
        <v>34</v>
      </c>
      <c r="K13" s="24"/>
      <c r="L13" s="25"/>
      <c r="M13" s="23" t="s">
        <v>35</v>
      </c>
      <c r="N13" s="24"/>
      <c r="O13" s="25"/>
      <c r="P13" s="23" t="s">
        <v>36</v>
      </c>
      <c r="Q13" s="24"/>
      <c r="R13" s="25"/>
      <c r="S13" s="23" t="s">
        <v>37</v>
      </c>
      <c r="T13" s="24"/>
      <c r="U13" s="25"/>
      <c r="V13" s="23" t="s">
        <v>38</v>
      </c>
      <c r="W13" s="24"/>
      <c r="X13" s="25"/>
    </row>
    <row r="14" spans="1:33" s="7" customFormat="1" ht="13.8" x14ac:dyDescent="0.3">
      <c r="A14" s="26" t="s">
        <v>39</v>
      </c>
      <c r="B14" s="26" t="s">
        <v>40</v>
      </c>
      <c r="C14" s="26" t="s">
        <v>41</v>
      </c>
      <c r="D14" s="26" t="s">
        <v>42</v>
      </c>
      <c r="E14" s="26" t="s">
        <v>43</v>
      </c>
      <c r="F14" s="5" t="s">
        <v>44</v>
      </c>
      <c r="G14" s="27" t="s">
        <v>45</v>
      </c>
      <c r="H14" s="6" t="s">
        <v>45</v>
      </c>
      <c r="I14" s="28"/>
      <c r="J14" s="29" t="str">
        <f>+B5</f>
        <v>2017-18</v>
      </c>
      <c r="K14" s="29" t="str">
        <f>+J14</f>
        <v>2017-18</v>
      </c>
      <c r="L14" s="29" t="str">
        <f>+J14</f>
        <v>2017-18</v>
      </c>
      <c r="M14" s="29" t="str">
        <f>+C5</f>
        <v>2018-19</v>
      </c>
      <c r="N14" s="29" t="str">
        <f>+M14</f>
        <v>2018-19</v>
      </c>
      <c r="O14" s="29" t="str">
        <f>+M14</f>
        <v>2018-19</v>
      </c>
      <c r="P14" s="29" t="str">
        <f>+D5</f>
        <v>2019-20</v>
      </c>
      <c r="Q14" s="29" t="str">
        <f>+P14</f>
        <v>2019-20</v>
      </c>
      <c r="R14" s="29" t="str">
        <f>+P14</f>
        <v>2019-20</v>
      </c>
      <c r="S14" s="29" t="str">
        <f>+E5</f>
        <v>2020-21</v>
      </c>
      <c r="T14" s="29" t="str">
        <f>+S14</f>
        <v>2020-21</v>
      </c>
      <c r="U14" s="29" t="str">
        <f>+S14</f>
        <v>2020-21</v>
      </c>
      <c r="V14" s="29" t="str">
        <f>+F5</f>
        <v>2021-22</v>
      </c>
      <c r="W14" s="29" t="str">
        <f>+V14</f>
        <v>2021-22</v>
      </c>
      <c r="X14" s="29" t="str">
        <f>+V14</f>
        <v>2021-22</v>
      </c>
    </row>
    <row r="15" spans="1:33" s="7" customFormat="1" ht="27.6" x14ac:dyDescent="0.3">
      <c r="A15" s="30"/>
      <c r="B15" s="31" t="s">
        <v>46</v>
      </c>
      <c r="C15" s="32" t="s">
        <v>47</v>
      </c>
      <c r="D15" s="32" t="s">
        <v>48</v>
      </c>
      <c r="E15" s="31"/>
      <c r="F15" s="5" t="s">
        <v>49</v>
      </c>
      <c r="G15" s="33" t="s">
        <v>50</v>
      </c>
      <c r="H15" s="34" t="s">
        <v>51</v>
      </c>
      <c r="I15" s="35" t="s">
        <v>52</v>
      </c>
      <c r="J15" s="36" t="s">
        <v>53</v>
      </c>
      <c r="K15" s="36" t="s">
        <v>54</v>
      </c>
      <c r="L15" s="36" t="s">
        <v>55</v>
      </c>
      <c r="M15" s="36" t="str">
        <f>+J15</f>
        <v>Summer</v>
      </c>
      <c r="N15" s="36" t="str">
        <f t="shared" ref="N15:O15" si="2">+K15</f>
        <v>Fall</v>
      </c>
      <c r="O15" s="36" t="str">
        <f t="shared" si="2"/>
        <v>Winter</v>
      </c>
      <c r="P15" s="36" t="str">
        <f>+M15</f>
        <v>Summer</v>
      </c>
      <c r="Q15" s="36" t="str">
        <f t="shared" ref="Q15:R15" si="3">+N15</f>
        <v>Fall</v>
      </c>
      <c r="R15" s="36" t="str">
        <f t="shared" si="3"/>
        <v>Winter</v>
      </c>
      <c r="S15" s="36" t="str">
        <f>+P15</f>
        <v>Summer</v>
      </c>
      <c r="T15" s="36" t="str">
        <f t="shared" ref="T15:U15" si="4">+Q15</f>
        <v>Fall</v>
      </c>
      <c r="U15" s="36" t="str">
        <f t="shared" si="4"/>
        <v>Winter</v>
      </c>
      <c r="V15" s="36" t="str">
        <f>+S15</f>
        <v>Summer</v>
      </c>
      <c r="W15" s="36" t="str">
        <f t="shared" ref="W15:X15" si="5">+T15</f>
        <v>Fall</v>
      </c>
      <c r="X15" s="36" t="str">
        <f t="shared" si="5"/>
        <v>Winter</v>
      </c>
    </row>
    <row r="16" spans="1:33" s="7" customFormat="1" ht="13.8" x14ac:dyDescent="0.3">
      <c r="A16" s="37" t="s">
        <v>56</v>
      </c>
      <c r="B16" s="38" t="s">
        <v>57</v>
      </c>
      <c r="C16" s="38"/>
      <c r="D16" s="38">
        <v>0</v>
      </c>
      <c r="E16" s="38" t="s">
        <v>10</v>
      </c>
      <c r="F16" s="38" t="s">
        <v>11</v>
      </c>
      <c r="G16" s="39" t="s">
        <v>12</v>
      </c>
      <c r="H16" s="39" t="s">
        <v>12</v>
      </c>
      <c r="I16" s="40">
        <v>42</v>
      </c>
      <c r="J16" s="41">
        <v>12</v>
      </c>
      <c r="K16" s="41">
        <v>0</v>
      </c>
      <c r="L16" s="41">
        <v>12</v>
      </c>
      <c r="M16" s="41">
        <v>18</v>
      </c>
      <c r="N16" s="41">
        <v>12</v>
      </c>
      <c r="O16" s="41">
        <v>12</v>
      </c>
      <c r="P16" s="41">
        <v>0</v>
      </c>
      <c r="Q16" s="41">
        <v>5</v>
      </c>
      <c r="R16" s="41">
        <v>12</v>
      </c>
      <c r="S16" s="41">
        <v>18</v>
      </c>
      <c r="T16" s="41">
        <v>12</v>
      </c>
      <c r="U16" s="41">
        <v>12</v>
      </c>
      <c r="V16" s="41">
        <v>0</v>
      </c>
      <c r="W16" s="41">
        <v>5</v>
      </c>
      <c r="X16" s="41">
        <v>1</v>
      </c>
    </row>
    <row r="17" spans="1:24" s="7" customFormat="1" ht="13.8" x14ac:dyDescent="0.3">
      <c r="A17" s="37" t="s">
        <v>58</v>
      </c>
      <c r="B17" s="38" t="s">
        <v>59</v>
      </c>
      <c r="C17" s="38" t="s">
        <v>13</v>
      </c>
      <c r="D17" s="38">
        <v>1</v>
      </c>
      <c r="E17" s="38" t="s">
        <v>20</v>
      </c>
      <c r="F17" s="38" t="s">
        <v>11</v>
      </c>
      <c r="G17" s="39" t="s">
        <v>12</v>
      </c>
      <c r="H17" s="39" t="s">
        <v>12</v>
      </c>
      <c r="I17" s="40">
        <v>60</v>
      </c>
      <c r="J17" s="41">
        <v>10</v>
      </c>
      <c r="K17" s="41">
        <v>0</v>
      </c>
      <c r="L17" s="41">
        <v>10</v>
      </c>
      <c r="M17" s="41">
        <v>15</v>
      </c>
      <c r="N17" s="41">
        <v>10</v>
      </c>
      <c r="O17" s="41">
        <v>10</v>
      </c>
      <c r="P17" s="41">
        <v>0</v>
      </c>
      <c r="Q17" s="41">
        <v>5</v>
      </c>
      <c r="R17" s="41">
        <v>10</v>
      </c>
      <c r="S17" s="41">
        <v>15</v>
      </c>
      <c r="T17" s="41">
        <v>10</v>
      </c>
      <c r="U17" s="41">
        <v>10</v>
      </c>
      <c r="V17" s="41">
        <v>0</v>
      </c>
      <c r="W17" s="41">
        <v>5</v>
      </c>
      <c r="X17" s="41">
        <v>12</v>
      </c>
    </row>
    <row r="18" spans="1:24" s="7" customFormat="1" ht="13.8" x14ac:dyDescent="0.3">
      <c r="A18" s="37" t="s">
        <v>60</v>
      </c>
      <c r="B18" s="38" t="s">
        <v>61</v>
      </c>
      <c r="C18" s="38" t="s">
        <v>23</v>
      </c>
      <c r="D18" s="38">
        <v>2</v>
      </c>
      <c r="E18" s="38" t="s">
        <v>31</v>
      </c>
      <c r="F18" s="38" t="s">
        <v>11</v>
      </c>
      <c r="G18" s="39" t="s">
        <v>12</v>
      </c>
      <c r="H18" s="39" t="s">
        <v>12</v>
      </c>
      <c r="I18" s="40">
        <v>45</v>
      </c>
      <c r="J18" s="41">
        <v>10</v>
      </c>
      <c r="K18" s="41">
        <v>0</v>
      </c>
      <c r="L18" s="41">
        <v>10</v>
      </c>
      <c r="M18" s="41">
        <v>15</v>
      </c>
      <c r="N18" s="41">
        <v>10</v>
      </c>
      <c r="O18" s="41">
        <v>10</v>
      </c>
      <c r="P18" s="41">
        <v>0</v>
      </c>
      <c r="Q18" s="41">
        <v>5</v>
      </c>
      <c r="R18" s="41">
        <v>10</v>
      </c>
      <c r="S18" s="41">
        <v>15</v>
      </c>
      <c r="T18" s="41">
        <v>10</v>
      </c>
      <c r="U18" s="41">
        <v>10</v>
      </c>
      <c r="V18" s="41">
        <v>0</v>
      </c>
      <c r="W18" s="41">
        <v>5</v>
      </c>
      <c r="X18" s="41">
        <v>3</v>
      </c>
    </row>
    <row r="19" spans="1:24" s="7" customFormat="1" ht="13.8" x14ac:dyDescent="0.3">
      <c r="A19" s="37" t="s">
        <v>62</v>
      </c>
      <c r="B19" s="38" t="s">
        <v>63</v>
      </c>
      <c r="C19" s="38" t="s">
        <v>28</v>
      </c>
      <c r="D19" s="38">
        <v>3</v>
      </c>
      <c r="E19" s="38" t="s">
        <v>10</v>
      </c>
      <c r="F19" s="38" t="s">
        <v>11</v>
      </c>
      <c r="G19" s="39" t="s">
        <v>12</v>
      </c>
      <c r="H19" s="39" t="s">
        <v>12</v>
      </c>
      <c r="I19" s="40">
        <v>45</v>
      </c>
      <c r="J19" s="41">
        <v>8</v>
      </c>
      <c r="K19" s="41">
        <v>0</v>
      </c>
      <c r="L19" s="41">
        <v>8</v>
      </c>
      <c r="M19" s="41">
        <v>12</v>
      </c>
      <c r="N19" s="41">
        <v>12</v>
      </c>
      <c r="O19" s="41">
        <v>8</v>
      </c>
      <c r="P19" s="41">
        <v>0</v>
      </c>
      <c r="Q19" s="41">
        <v>5</v>
      </c>
      <c r="R19" s="41">
        <v>8</v>
      </c>
      <c r="S19" s="41">
        <v>12</v>
      </c>
      <c r="T19" s="41">
        <v>12</v>
      </c>
      <c r="U19" s="41">
        <v>8</v>
      </c>
      <c r="V19" s="41">
        <v>0</v>
      </c>
      <c r="W19" s="41">
        <v>5</v>
      </c>
      <c r="X19" s="41">
        <v>15</v>
      </c>
    </row>
    <row r="20" spans="1:24" s="7" customFormat="1" ht="13.8" x14ac:dyDescent="0.3">
      <c r="A20" s="37" t="s">
        <v>64</v>
      </c>
      <c r="B20" s="38" t="s">
        <v>65</v>
      </c>
      <c r="C20" s="38" t="s">
        <v>32</v>
      </c>
      <c r="D20" s="38">
        <v>4</v>
      </c>
      <c r="E20" s="38" t="s">
        <v>20</v>
      </c>
      <c r="F20" s="38" t="s">
        <v>11</v>
      </c>
      <c r="G20" s="39" t="s">
        <v>12</v>
      </c>
      <c r="H20" s="39" t="s">
        <v>12</v>
      </c>
      <c r="I20" s="40">
        <v>30</v>
      </c>
      <c r="J20" s="41">
        <v>14</v>
      </c>
      <c r="K20" s="41">
        <v>0</v>
      </c>
      <c r="L20" s="41">
        <v>14</v>
      </c>
      <c r="M20" s="41">
        <v>21</v>
      </c>
      <c r="N20" s="41">
        <v>21</v>
      </c>
      <c r="O20" s="41">
        <v>14</v>
      </c>
      <c r="P20" s="41">
        <v>0</v>
      </c>
      <c r="Q20" s="41">
        <v>6</v>
      </c>
      <c r="R20" s="41">
        <v>14</v>
      </c>
      <c r="S20" s="41">
        <v>21</v>
      </c>
      <c r="T20" s="41">
        <v>21</v>
      </c>
      <c r="U20" s="41">
        <v>14</v>
      </c>
      <c r="V20" s="41">
        <v>0</v>
      </c>
      <c r="W20" s="41">
        <v>6</v>
      </c>
      <c r="X20" s="41">
        <v>0</v>
      </c>
    </row>
    <row r="21" spans="1:24" s="7" customFormat="1" ht="13.8" x14ac:dyDescent="0.3">
      <c r="A21" s="37" t="s">
        <v>66</v>
      </c>
      <c r="B21" s="38" t="s">
        <v>67</v>
      </c>
      <c r="C21" s="38"/>
      <c r="D21" s="38">
        <v>5</v>
      </c>
      <c r="E21" s="38" t="s">
        <v>31</v>
      </c>
      <c r="F21" s="38" t="s">
        <v>11</v>
      </c>
      <c r="G21" s="39" t="s">
        <v>12</v>
      </c>
      <c r="H21" s="39" t="s">
        <v>12</v>
      </c>
      <c r="I21" s="40">
        <v>30</v>
      </c>
      <c r="J21" s="41">
        <v>8</v>
      </c>
      <c r="K21" s="41">
        <v>8</v>
      </c>
      <c r="L21" s="41">
        <v>8</v>
      </c>
      <c r="M21" s="41">
        <v>8</v>
      </c>
      <c r="N21" s="41">
        <v>12</v>
      </c>
      <c r="O21" s="41">
        <v>8</v>
      </c>
      <c r="P21" s="41">
        <v>0</v>
      </c>
      <c r="Q21" s="41">
        <v>6</v>
      </c>
      <c r="R21" s="41">
        <v>8</v>
      </c>
      <c r="S21" s="41">
        <v>8</v>
      </c>
      <c r="T21" s="41">
        <v>12</v>
      </c>
      <c r="U21" s="41">
        <v>8</v>
      </c>
      <c r="V21" s="41">
        <v>0</v>
      </c>
      <c r="W21" s="41">
        <v>6</v>
      </c>
      <c r="X21" s="41">
        <v>0</v>
      </c>
    </row>
    <row r="22" spans="1:24" s="7" customFormat="1" ht="13.8" x14ac:dyDescent="0.3">
      <c r="A22" s="37" t="s">
        <v>68</v>
      </c>
      <c r="B22" s="38" t="s">
        <v>69</v>
      </c>
      <c r="C22" s="38" t="s">
        <v>13</v>
      </c>
      <c r="D22" s="38">
        <v>4</v>
      </c>
      <c r="E22" s="38" t="s">
        <v>33</v>
      </c>
      <c r="F22" s="38" t="s">
        <v>11</v>
      </c>
      <c r="G22" s="39" t="s">
        <v>12</v>
      </c>
      <c r="H22" s="39" t="s">
        <v>12</v>
      </c>
      <c r="I22" s="40">
        <v>60</v>
      </c>
      <c r="J22" s="41">
        <v>6</v>
      </c>
      <c r="K22" s="41">
        <v>6</v>
      </c>
      <c r="L22" s="41">
        <v>6</v>
      </c>
      <c r="M22" s="41">
        <v>6</v>
      </c>
      <c r="N22" s="41">
        <v>9</v>
      </c>
      <c r="O22" s="41">
        <v>6</v>
      </c>
      <c r="P22" s="41">
        <v>6</v>
      </c>
      <c r="Q22" s="41">
        <v>6</v>
      </c>
      <c r="R22" s="41">
        <v>6</v>
      </c>
      <c r="S22" s="41">
        <v>6</v>
      </c>
      <c r="T22" s="41">
        <v>9</v>
      </c>
      <c r="U22" s="41">
        <v>6</v>
      </c>
      <c r="V22" s="41">
        <v>6</v>
      </c>
      <c r="W22" s="41">
        <v>6</v>
      </c>
      <c r="X22" s="41">
        <v>16</v>
      </c>
    </row>
    <row r="23" spans="1:24" s="7" customFormat="1" ht="13.8" x14ac:dyDescent="0.3">
      <c r="A23" s="37" t="s">
        <v>70</v>
      </c>
      <c r="B23" s="38" t="s">
        <v>71</v>
      </c>
      <c r="C23" s="38" t="s">
        <v>23</v>
      </c>
      <c r="D23" s="38">
        <v>3</v>
      </c>
      <c r="E23" s="38" t="s">
        <v>33</v>
      </c>
      <c r="F23" s="38" t="s">
        <v>11</v>
      </c>
      <c r="G23" s="39" t="s">
        <v>12</v>
      </c>
      <c r="H23" s="39" t="s">
        <v>12</v>
      </c>
      <c r="I23" s="40">
        <v>60</v>
      </c>
      <c r="J23" s="41">
        <v>8</v>
      </c>
      <c r="K23" s="41">
        <v>8</v>
      </c>
      <c r="L23" s="41">
        <v>0</v>
      </c>
      <c r="M23" s="41">
        <v>8</v>
      </c>
      <c r="N23" s="41">
        <v>12</v>
      </c>
      <c r="O23" s="41">
        <v>8</v>
      </c>
      <c r="P23" s="41">
        <v>8</v>
      </c>
      <c r="Q23" s="41">
        <v>8</v>
      </c>
      <c r="R23" s="41">
        <v>8</v>
      </c>
      <c r="S23" s="41">
        <v>8</v>
      </c>
      <c r="T23" s="41">
        <v>12</v>
      </c>
      <c r="U23" s="41">
        <v>8</v>
      </c>
      <c r="V23" s="41">
        <v>8</v>
      </c>
      <c r="W23" s="41">
        <v>8</v>
      </c>
      <c r="X23" s="41">
        <v>7</v>
      </c>
    </row>
    <row r="24" spans="1:24" s="7" customFormat="1" ht="13.8" x14ac:dyDescent="0.3">
      <c r="A24" s="37" t="s">
        <v>72</v>
      </c>
      <c r="B24" s="38" t="s">
        <v>73</v>
      </c>
      <c r="C24" s="38" t="s">
        <v>28</v>
      </c>
      <c r="D24" s="38">
        <v>2</v>
      </c>
      <c r="E24" s="38" t="s">
        <v>33</v>
      </c>
      <c r="F24" s="38" t="s">
        <v>11</v>
      </c>
      <c r="G24" s="39" t="s">
        <v>12</v>
      </c>
      <c r="H24" s="39" t="s">
        <v>12</v>
      </c>
      <c r="I24" s="40">
        <v>30</v>
      </c>
      <c r="J24" s="41">
        <v>12</v>
      </c>
      <c r="K24" s="41">
        <v>12</v>
      </c>
      <c r="L24" s="41">
        <v>0</v>
      </c>
      <c r="M24" s="41">
        <v>12</v>
      </c>
      <c r="N24" s="41">
        <v>12</v>
      </c>
      <c r="O24" s="41">
        <v>12</v>
      </c>
      <c r="P24" s="41">
        <v>12</v>
      </c>
      <c r="Q24" s="41">
        <v>8</v>
      </c>
      <c r="R24" s="41">
        <v>12</v>
      </c>
      <c r="S24" s="41">
        <v>12</v>
      </c>
      <c r="T24" s="41">
        <v>12</v>
      </c>
      <c r="U24" s="41">
        <v>12</v>
      </c>
      <c r="V24" s="41">
        <v>12</v>
      </c>
      <c r="W24" s="41">
        <v>8</v>
      </c>
      <c r="X24" s="41">
        <v>9</v>
      </c>
    </row>
    <row r="25" spans="1:24" s="7" customFormat="1" ht="13.8" x14ac:dyDescent="0.3">
      <c r="A25" s="37" t="s">
        <v>74</v>
      </c>
      <c r="B25" s="38" t="s">
        <v>75</v>
      </c>
      <c r="C25" s="38" t="s">
        <v>32</v>
      </c>
      <c r="D25" s="38">
        <v>1</v>
      </c>
      <c r="E25" s="38" t="s">
        <v>27</v>
      </c>
      <c r="F25" s="38" t="s">
        <v>11</v>
      </c>
      <c r="G25" s="39">
        <v>449</v>
      </c>
      <c r="H25" s="39">
        <v>160</v>
      </c>
      <c r="I25" s="40">
        <v>210</v>
      </c>
      <c r="J25" s="41">
        <v>16</v>
      </c>
      <c r="K25" s="41">
        <v>16</v>
      </c>
      <c r="L25" s="41">
        <v>0</v>
      </c>
      <c r="M25" s="41">
        <v>16</v>
      </c>
      <c r="N25" s="41">
        <v>16</v>
      </c>
      <c r="O25" s="41">
        <v>24</v>
      </c>
      <c r="P25" s="41">
        <v>16</v>
      </c>
      <c r="Q25" s="41">
        <v>10</v>
      </c>
      <c r="R25" s="41">
        <v>16</v>
      </c>
      <c r="S25" s="41">
        <v>16</v>
      </c>
      <c r="T25" s="41">
        <v>16</v>
      </c>
      <c r="U25" s="41">
        <v>24</v>
      </c>
      <c r="V25" s="41">
        <v>16</v>
      </c>
      <c r="W25" s="41">
        <v>10</v>
      </c>
      <c r="X25" s="41">
        <v>16</v>
      </c>
    </row>
    <row r="26" spans="1:24" s="7" customFormat="1" ht="13.8" x14ac:dyDescent="0.3">
      <c r="A26" s="37" t="s">
        <v>76</v>
      </c>
      <c r="B26" s="38" t="s">
        <v>77</v>
      </c>
      <c r="C26" s="38"/>
      <c r="D26" s="38">
        <v>0</v>
      </c>
      <c r="E26" s="38" t="s">
        <v>27</v>
      </c>
      <c r="F26" s="38" t="s">
        <v>11</v>
      </c>
      <c r="G26" s="39">
        <v>200</v>
      </c>
      <c r="H26" s="39">
        <v>100</v>
      </c>
      <c r="I26" s="40">
        <v>28</v>
      </c>
      <c r="J26" s="41">
        <v>26</v>
      </c>
      <c r="K26" s="41">
        <v>26</v>
      </c>
      <c r="L26" s="41">
        <v>0</v>
      </c>
      <c r="M26" s="41">
        <v>26</v>
      </c>
      <c r="N26" s="41">
        <v>26</v>
      </c>
      <c r="O26" s="41">
        <v>39</v>
      </c>
      <c r="P26" s="41">
        <v>26</v>
      </c>
      <c r="Q26" s="41">
        <v>10</v>
      </c>
      <c r="R26" s="41">
        <v>26</v>
      </c>
      <c r="S26" s="41">
        <v>26</v>
      </c>
      <c r="T26" s="41">
        <v>26</v>
      </c>
      <c r="U26" s="41">
        <v>39</v>
      </c>
      <c r="V26" s="41">
        <v>26</v>
      </c>
      <c r="W26" s="41">
        <v>10</v>
      </c>
      <c r="X26" s="41">
        <v>26</v>
      </c>
    </row>
    <row r="27" spans="1:24" s="7" customFormat="1" ht="13.8" x14ac:dyDescent="0.3">
      <c r="A27" s="37" t="s">
        <v>78</v>
      </c>
      <c r="B27" s="38">
        <v>10144</v>
      </c>
      <c r="C27" s="38" t="s">
        <v>13</v>
      </c>
      <c r="D27" s="38">
        <v>1</v>
      </c>
      <c r="E27" s="38" t="s">
        <v>27</v>
      </c>
      <c r="F27" s="38" t="s">
        <v>11</v>
      </c>
      <c r="G27" s="39">
        <v>100</v>
      </c>
      <c r="H27" s="39">
        <v>100</v>
      </c>
      <c r="I27" s="40">
        <v>200</v>
      </c>
      <c r="J27" s="41">
        <v>14</v>
      </c>
      <c r="K27" s="41">
        <v>14</v>
      </c>
      <c r="L27" s="41">
        <v>14</v>
      </c>
      <c r="M27" s="41">
        <v>14</v>
      </c>
      <c r="N27" s="41">
        <v>14</v>
      </c>
      <c r="O27" s="41">
        <v>21</v>
      </c>
      <c r="P27" s="41">
        <v>14</v>
      </c>
      <c r="Q27" s="41">
        <v>10</v>
      </c>
      <c r="R27" s="41">
        <v>14</v>
      </c>
      <c r="S27" s="41">
        <v>14</v>
      </c>
      <c r="T27" s="41">
        <v>14</v>
      </c>
      <c r="U27" s="41">
        <v>21</v>
      </c>
      <c r="V27" s="41">
        <v>14</v>
      </c>
      <c r="W27" s="41">
        <v>10</v>
      </c>
      <c r="X27" s="41">
        <v>14</v>
      </c>
    </row>
    <row r="28" spans="1:24" s="7" customFormat="1" ht="13.8" x14ac:dyDescent="0.3">
      <c r="A28" s="37" t="s">
        <v>79</v>
      </c>
      <c r="B28" s="38">
        <v>10145</v>
      </c>
      <c r="C28" s="38" t="s">
        <v>23</v>
      </c>
      <c r="D28" s="38">
        <v>2</v>
      </c>
      <c r="E28" s="38" t="s">
        <v>27</v>
      </c>
      <c r="F28" s="38" t="s">
        <v>11</v>
      </c>
      <c r="G28" s="39">
        <v>50</v>
      </c>
      <c r="H28" s="39">
        <v>25</v>
      </c>
      <c r="I28" s="40">
        <v>244</v>
      </c>
      <c r="J28" s="41">
        <v>10</v>
      </c>
      <c r="K28" s="41">
        <v>10</v>
      </c>
      <c r="L28" s="41">
        <v>10</v>
      </c>
      <c r="M28" s="41">
        <v>10</v>
      </c>
      <c r="N28" s="41">
        <v>10</v>
      </c>
      <c r="O28" s="41">
        <v>15</v>
      </c>
      <c r="P28" s="41">
        <v>10</v>
      </c>
      <c r="Q28" s="41">
        <v>0</v>
      </c>
      <c r="R28" s="41">
        <v>10</v>
      </c>
      <c r="S28" s="41">
        <v>10</v>
      </c>
      <c r="T28" s="41">
        <v>10</v>
      </c>
      <c r="U28" s="41">
        <v>15</v>
      </c>
      <c r="V28" s="41">
        <v>10</v>
      </c>
      <c r="W28" s="41">
        <v>0</v>
      </c>
      <c r="X28" s="41">
        <v>10</v>
      </c>
    </row>
    <row r="29" spans="1:24" s="7" customFormat="1" ht="13.8" x14ac:dyDescent="0.3">
      <c r="A29" s="37"/>
      <c r="B29" s="38"/>
      <c r="C29" s="38"/>
      <c r="D29" s="38"/>
      <c r="E29" s="38"/>
      <c r="F29" s="38"/>
      <c r="G29" s="39"/>
      <c r="H29" s="39"/>
      <c r="I29" s="40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 spans="1:24" s="7" customFormat="1" ht="13.8" x14ac:dyDescent="0.3">
      <c r="A30" s="37"/>
      <c r="B30" s="38"/>
      <c r="C30" s="38"/>
      <c r="D30" s="38"/>
      <c r="E30" s="38"/>
      <c r="F30" s="38"/>
      <c r="G30" s="39"/>
      <c r="H30" s="39"/>
      <c r="I30" s="40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spans="1:24" s="7" customFormat="1" ht="13.8" x14ac:dyDescent="0.3">
      <c r="A31" s="37"/>
      <c r="B31" s="38"/>
      <c r="C31" s="38"/>
      <c r="D31" s="38"/>
      <c r="E31" s="38"/>
      <c r="F31" s="38"/>
      <c r="G31" s="39"/>
      <c r="H31" s="39"/>
      <c r="I31" s="40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</row>
    <row r="32" spans="1:24" s="7" customFormat="1" ht="13.8" x14ac:dyDescent="0.3">
      <c r="A32" s="37"/>
      <c r="B32" s="38"/>
      <c r="C32" s="38"/>
      <c r="D32" s="38"/>
      <c r="E32" s="38"/>
      <c r="F32" s="38"/>
      <c r="G32" s="39"/>
      <c r="H32" s="39"/>
      <c r="I32" s="40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</row>
    <row r="33" spans="1:24" s="7" customFormat="1" ht="13.8" x14ac:dyDescent="0.3">
      <c r="A33" s="37"/>
      <c r="B33" s="38"/>
      <c r="C33" s="38"/>
      <c r="D33" s="38"/>
      <c r="E33" s="38"/>
      <c r="F33" s="38"/>
      <c r="G33" s="39"/>
      <c r="H33" s="39"/>
      <c r="I33" s="40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</row>
    <row r="34" spans="1:24" s="7" customFormat="1" ht="13.8" x14ac:dyDescent="0.3">
      <c r="A34" s="37"/>
      <c r="B34" s="38"/>
      <c r="C34" s="38"/>
      <c r="D34" s="38"/>
      <c r="E34" s="38"/>
      <c r="F34" s="38"/>
      <c r="G34" s="39"/>
      <c r="H34" s="39"/>
      <c r="I34" s="40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</row>
    <row r="35" spans="1:24" s="7" customFormat="1" ht="13.8" x14ac:dyDescent="0.3">
      <c r="A35" s="37"/>
      <c r="B35" s="38"/>
      <c r="C35" s="38"/>
      <c r="D35" s="38"/>
      <c r="E35" s="38"/>
      <c r="F35" s="38"/>
      <c r="G35" s="39"/>
      <c r="H35" s="39"/>
      <c r="I35" s="40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1:24" s="7" customFormat="1" ht="13.8" x14ac:dyDescent="0.3">
      <c r="A36" s="37"/>
      <c r="B36" s="38"/>
      <c r="C36" s="38"/>
      <c r="D36" s="38"/>
      <c r="E36" s="38"/>
      <c r="F36" s="38"/>
      <c r="G36" s="39"/>
      <c r="H36" s="39"/>
      <c r="I36" s="40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</row>
    <row r="37" spans="1:24" s="7" customFormat="1" ht="13.8" x14ac:dyDescent="0.3">
      <c r="A37" s="37"/>
      <c r="B37" s="38"/>
      <c r="C37" s="38"/>
      <c r="D37" s="38"/>
      <c r="E37" s="38"/>
      <c r="F37" s="38"/>
      <c r="G37" s="39"/>
      <c r="H37" s="39"/>
      <c r="I37" s="40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</row>
    <row r="38" spans="1:24" x14ac:dyDescent="0.3"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x14ac:dyDescent="0.3"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x14ac:dyDescent="0.3"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</sheetData>
  <dataValidations count="3">
    <dataValidation type="list" allowBlank="1" showInputMessage="1" showErrorMessage="1" sqref="F16:F37">
      <formula1>Funding</formula1>
    </dataValidation>
    <dataValidation type="list" allowBlank="1" showInputMessage="1" showErrorMessage="1" sqref="E16:E37">
      <formula1>Delivery</formula1>
    </dataValidation>
    <dataValidation type="list" allowBlank="1" showInputMessage="1" showErrorMessage="1" sqref="C16:C37">
      <formula1>Development</formula1>
    </dataValidation>
  </dataValidations>
  <pageMargins left="0.7" right="0.7" top="0.75" bottom="0.75" header="0.3" footer="0.3"/>
  <pageSetup orientation="portrait" verticalDpi="0" r:id="rId1"/>
  <headerFooter>
    <oddFooter>&amp;L&amp;Z&amp;F
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B7" sqref="B7"/>
    </sheetView>
  </sheetViews>
  <sheetFormatPr defaultRowHeight="14.4" x14ac:dyDescent="0.3"/>
  <cols>
    <col min="1" max="16384" width="8.88671875" style="2"/>
  </cols>
  <sheetData>
    <row r="1" spans="1:1" x14ac:dyDescent="0.3">
      <c r="A1" s="1" t="s">
        <v>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B2" sqref="B2"/>
    </sheetView>
  </sheetViews>
  <sheetFormatPr defaultRowHeight="14.4" x14ac:dyDescent="0.3"/>
  <cols>
    <col min="1" max="16384" width="8.88671875" style="2"/>
  </cols>
  <sheetData>
    <row r="1" spans="1:1" x14ac:dyDescent="0.3">
      <c r="A1" s="3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B7" sqref="B7"/>
    </sheetView>
  </sheetViews>
  <sheetFormatPr defaultRowHeight="14.4" x14ac:dyDescent="0.3"/>
  <cols>
    <col min="1" max="16384" width="8.88671875" style="2"/>
  </cols>
  <sheetData>
    <row r="1" spans="1:1" x14ac:dyDescent="0.3">
      <c r="A1" s="3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B7" sqref="B7"/>
    </sheetView>
  </sheetViews>
  <sheetFormatPr defaultRowHeight="14.4" x14ac:dyDescent="0.3"/>
  <cols>
    <col min="1" max="16384" width="8.88671875" style="2"/>
  </cols>
  <sheetData>
    <row r="1" spans="1:1" x14ac:dyDescent="0.3">
      <c r="A1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Input</vt:lpstr>
      <vt:lpstr>Example</vt:lpstr>
      <vt:lpstr>Sheet2</vt:lpstr>
      <vt:lpstr>Sheet3</vt:lpstr>
      <vt:lpstr>Sheet4</vt:lpstr>
      <vt:lpstr>Sheet5</vt:lpstr>
      <vt:lpstr>Example!Delivery</vt:lpstr>
      <vt:lpstr>Input!Delivery</vt:lpstr>
      <vt:lpstr>Example!Development</vt:lpstr>
      <vt:lpstr>Input!Development</vt:lpstr>
      <vt:lpstr>Example!Funding</vt:lpstr>
      <vt:lpstr>Input!Funding</vt:lpstr>
    </vt:vector>
  </TitlesOfParts>
  <Company>Mohawk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Wiskel</dc:creator>
  <cp:lastModifiedBy>Alison Wiskel</cp:lastModifiedBy>
  <cp:lastPrinted>2016-04-19T17:35:19Z</cp:lastPrinted>
  <dcterms:created xsi:type="dcterms:W3CDTF">2015-09-09T13:26:16Z</dcterms:created>
  <dcterms:modified xsi:type="dcterms:W3CDTF">2016-06-02T20:13:01Z</dcterms:modified>
</cp:coreProperties>
</file>